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5255" windowHeight="6375" activeTab="3"/>
  </bookViews>
  <sheets>
    <sheet name="ke 1 obat" sheetId="1" r:id="rId1"/>
    <sheet name="ke 2 obat" sheetId="2" r:id="rId2"/>
    <sheet name="Barang" sheetId="3" r:id="rId3"/>
    <sheet name="Harga" sheetId="4" r:id="rId4"/>
  </sheets>
  <calcPr calcId="124519"/>
  <fileRecoveryPr repairLoad="1"/>
</workbook>
</file>

<file path=xl/calcChain.xml><?xml version="1.0" encoding="utf-8"?>
<calcChain xmlns="http://schemas.openxmlformats.org/spreadsheetml/2006/main">
  <c r="E23" i="4"/>
  <c r="E22"/>
  <c r="E19"/>
  <c r="E13"/>
  <c r="E18"/>
  <c r="E8"/>
</calcChain>
</file>

<file path=xl/sharedStrings.xml><?xml version="1.0" encoding="utf-8"?>
<sst xmlns="http://schemas.openxmlformats.org/spreadsheetml/2006/main" count="446" uniqueCount="108">
  <si>
    <t>No.</t>
  </si>
  <si>
    <t>Nama Obat</t>
  </si>
  <si>
    <t>Jumlah</t>
  </si>
  <si>
    <t>Satuan</t>
  </si>
  <si>
    <t>Amoxicillin 500 mg</t>
  </si>
  <si>
    <t>Amoxcillin syrup (125 mg/ 5  ml)</t>
  </si>
  <si>
    <t>Ciprofloxacin 500 mg</t>
  </si>
  <si>
    <t>Cotrimoxazole syrup (240 mg/ 5 ml)</t>
  </si>
  <si>
    <t>Chloramphenicol 250 mg</t>
  </si>
  <si>
    <t>Paracetamol  500 mg</t>
  </si>
  <si>
    <t>Paracetamol 120 mg/ 5 ml</t>
  </si>
  <si>
    <t>Antalgin</t>
  </si>
  <si>
    <t>Na Diklofenak 25 mg</t>
  </si>
  <si>
    <t>Na Diklofenak 50 mg</t>
  </si>
  <si>
    <t>Piroxicam 10 mg</t>
  </si>
  <si>
    <t>Piroxicam 20 mg</t>
  </si>
  <si>
    <t>Prednison 5 mg</t>
  </si>
  <si>
    <t>Allopurinol 100 mg</t>
  </si>
  <si>
    <t>Antasida tablet</t>
  </si>
  <si>
    <t>Antasida syrup</t>
  </si>
  <si>
    <t>Domperindon</t>
  </si>
  <si>
    <t>Diatab</t>
  </si>
  <si>
    <t>Oralit 200 mg</t>
  </si>
  <si>
    <t>Ambroxol 30 mg</t>
  </si>
  <si>
    <t>Ambroxol syrup (15 mg/ 5 ml)</t>
  </si>
  <si>
    <t>Aminophyllin 200 mg</t>
  </si>
  <si>
    <t>Salbutamol 2 mg</t>
  </si>
  <si>
    <t>Dextromethorpan 15 mg</t>
  </si>
  <si>
    <t>Dextromethorpan syrup</t>
  </si>
  <si>
    <t>Glyceril Guaicolat</t>
  </si>
  <si>
    <t>Deconal</t>
  </si>
  <si>
    <t>Paraflu Syrup</t>
  </si>
  <si>
    <t>CTM 4 mg</t>
  </si>
  <si>
    <t>Captopril 12,5 mg</t>
  </si>
  <si>
    <t>HCT 25 mg</t>
  </si>
  <si>
    <t>Corovit</t>
  </si>
  <si>
    <t>Univit Syrup</t>
  </si>
  <si>
    <t>Vitamin B Complex</t>
  </si>
  <si>
    <t>Gentamycin salep 0,1 %</t>
  </si>
  <si>
    <t>Miconazole Cream</t>
  </si>
  <si>
    <t>Hydrocortison Cream</t>
  </si>
  <si>
    <t>Ikamicetin Salep Kulit</t>
  </si>
  <si>
    <t>Geliga 10 g</t>
  </si>
  <si>
    <t>Geliga 20 g</t>
  </si>
  <si>
    <t>Rivanol</t>
  </si>
  <si>
    <t>½</t>
  </si>
  <si>
    <t>Salycil talk</t>
  </si>
  <si>
    <t>Betadine 15 ml</t>
  </si>
  <si>
    <t>Povidon iodin 30 ml</t>
  </si>
  <si>
    <t>Kapas Gulung 50 g</t>
  </si>
  <si>
    <t>Hansaplast Roll 1 m</t>
  </si>
  <si>
    <t>Perban 5 cm</t>
  </si>
  <si>
    <t>Ikamicetin Salep Mata</t>
  </si>
  <si>
    <t>Gentamycin 0,3 % Eye drop</t>
  </si>
  <si>
    <t>Box</t>
  </si>
  <si>
    <t>Botol</t>
  </si>
  <si>
    <t>Lusin</t>
  </si>
  <si>
    <t xml:space="preserve">Botol </t>
  </si>
  <si>
    <t>Tube</t>
  </si>
  <si>
    <t>Pot</t>
  </si>
  <si>
    <t>Roll</t>
  </si>
  <si>
    <t xml:space="preserve">DAFTAR RINCIAN OBAT-OBATAN </t>
  </si>
  <si>
    <t>DAFTAR RINCIAN BARANG</t>
  </si>
  <si>
    <t>Terpal</t>
  </si>
  <si>
    <t>Sarung</t>
  </si>
  <si>
    <t>UNTUK MASYARAKAT KORBAN GEMPA DI PANGALENGAN</t>
  </si>
  <si>
    <t>UNTUK MASYARAKAT KORBAN GEMPA DI CIANJUR</t>
  </si>
  <si>
    <t>Potong</t>
  </si>
  <si>
    <t>Lembar</t>
  </si>
  <si>
    <t>A. OBAT-OBATAN</t>
  </si>
  <si>
    <t>B. BAHAN MAKANAN</t>
  </si>
  <si>
    <t>Nama Makanan</t>
  </si>
  <si>
    <t>C. LAIN-LAIN</t>
  </si>
  <si>
    <t>Beras</t>
  </si>
  <si>
    <t>Pack</t>
  </si>
  <si>
    <t>Aqua</t>
  </si>
  <si>
    <t>Dus</t>
  </si>
  <si>
    <t>Indomie Ayam bawang</t>
  </si>
  <si>
    <t xml:space="preserve">Indomie Goreng </t>
  </si>
  <si>
    <t>Biskuit Roma</t>
  </si>
  <si>
    <t>SUN (Makanan Bayi)</t>
  </si>
  <si>
    <t>Susu SGM</t>
  </si>
  <si>
    <t>Susu Kental Manis</t>
  </si>
  <si>
    <t>Gula Pasir</t>
  </si>
  <si>
    <t>Pembalut Wanita</t>
  </si>
  <si>
    <t>Sabun Mandi</t>
  </si>
  <si>
    <t>Bungkus</t>
  </si>
  <si>
    <r>
      <t>Terpal 4 X 6 M</t>
    </r>
    <r>
      <rPr>
        <vertAlign val="superscript"/>
        <sz val="12"/>
        <color theme="1"/>
        <rFont val="Calibri"/>
        <family val="2"/>
        <scheme val="minor"/>
      </rPr>
      <t>2</t>
    </r>
  </si>
  <si>
    <t>Kaleng</t>
  </si>
  <si>
    <t>Kg</t>
  </si>
  <si>
    <t>Nama Barang</t>
  </si>
  <si>
    <t>DAFTAR RINCIAN BANTUAN</t>
  </si>
  <si>
    <t>Bandung, 13 September 2009</t>
  </si>
  <si>
    <t>INSTITUT TEKNOLOGI BANDUNG</t>
  </si>
  <si>
    <t xml:space="preserve">KANTOR WRRIM/ LPPM </t>
  </si>
  <si>
    <t>Kain Sarung</t>
  </si>
  <si>
    <t>Harga</t>
  </si>
  <si>
    <t>Sabun Mandi Lifebouy</t>
  </si>
  <si>
    <t>UNTUK MASYARAKAT KORBAN GEMPA DI PANGALENGAN 13 SEPTEMBER 2009</t>
  </si>
  <si>
    <t>Bahan Makanan</t>
  </si>
  <si>
    <t>Kurir</t>
  </si>
  <si>
    <t>SPPD ke Pangalengan</t>
  </si>
  <si>
    <t>Total</t>
  </si>
  <si>
    <t>Biaya Belanja</t>
  </si>
  <si>
    <t>Sisa Dana</t>
  </si>
  <si>
    <r>
      <t xml:space="preserve">Alokasi Dana = </t>
    </r>
    <r>
      <rPr>
        <b/>
        <sz val="12"/>
        <color theme="1"/>
        <rFont val="Calibri"/>
        <family val="2"/>
        <scheme val="minor"/>
      </rPr>
      <t>Rp 10,000,000.00</t>
    </r>
  </si>
  <si>
    <t>Terbilang: Lima juta empat ratus lima puluh lima ribu enam ratus dua puluh rupiah.</t>
  </si>
  <si>
    <t>Bandung, 14 September 2009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</si>
</sst>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NumberFormat="1" applyFont="1"/>
    <xf numFmtId="0" fontId="1" fillId="0" borderId="0" xfId="0" applyFont="1" applyAlignment="1">
      <alignment horizontal="center"/>
    </xf>
    <xf numFmtId="43" fontId="2" fillId="0" borderId="0" xfId="0" applyNumberFormat="1" applyFont="1"/>
    <xf numFmtId="43" fontId="2" fillId="0" borderId="0" xfId="0" applyNumberFormat="1" applyFont="1" applyBorder="1" applyAlignment="1">
      <alignment horizontal="center" vertical="top" wrapText="1"/>
    </xf>
    <xf numFmtId="43" fontId="1" fillId="0" borderId="1" xfId="0" applyNumberFormat="1" applyFont="1" applyBorder="1" applyAlignment="1">
      <alignment horizontal="center" vertical="top" wrapText="1"/>
    </xf>
    <xf numFmtId="43" fontId="2" fillId="0" borderId="1" xfId="0" applyNumberFormat="1" applyFont="1" applyBorder="1" applyAlignment="1">
      <alignment horizontal="center" vertical="top" wrapText="1"/>
    </xf>
    <xf numFmtId="43" fontId="0" fillId="0" borderId="0" xfId="0" applyNumberFormat="1"/>
    <xf numFmtId="0" fontId="1" fillId="0" borderId="0" xfId="0" applyFont="1" applyAlignment="1"/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43" fontId="2" fillId="0" borderId="3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43" fontId="2" fillId="0" borderId="2" xfId="0" applyNumberFormat="1" applyFont="1" applyBorder="1" applyAlignment="1">
      <alignment horizontal="center" vertical="top" wrapText="1"/>
    </xf>
    <xf numFmtId="43" fontId="2" fillId="0" borderId="2" xfId="0" applyNumberFormat="1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0" xfId="0" applyFont="1"/>
    <xf numFmtId="43" fontId="1" fillId="0" borderId="0" xfId="0" applyNumberFormat="1" applyFont="1"/>
    <xf numFmtId="0" fontId="4" fillId="0" borderId="0" xfId="0" applyFont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NumberFormat="1" applyFont="1" applyBorder="1"/>
    <xf numFmtId="0" fontId="2" fillId="0" borderId="2" xfId="0" applyFont="1" applyBorder="1" applyAlignment="1">
      <alignment horizontal="center" wrapText="1"/>
    </xf>
    <xf numFmtId="43" fontId="1" fillId="0" borderId="2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/>
    <xf numFmtId="0" fontId="2" fillId="0" borderId="0" xfId="0" quotePrefix="1" applyFont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0"/>
  <sheetViews>
    <sheetView topLeftCell="A10" workbookViewId="0">
      <selection sqref="A1:D1"/>
    </sheetView>
  </sheetViews>
  <sheetFormatPr defaultRowHeight="15.75"/>
  <cols>
    <col min="1" max="1" width="6.140625" style="1" customWidth="1"/>
    <col min="2" max="2" width="51.42578125" style="1" customWidth="1"/>
    <col min="3" max="3" width="19" style="1" customWidth="1"/>
    <col min="4" max="4" width="21.140625" style="2" customWidth="1"/>
    <col min="5" max="16384" width="9.140625" style="1"/>
  </cols>
  <sheetData>
    <row r="1" spans="1:4">
      <c r="A1" s="28" t="s">
        <v>61</v>
      </c>
      <c r="B1" s="28"/>
      <c r="C1" s="28"/>
      <c r="D1" s="28"/>
    </row>
    <row r="2" spans="1:4">
      <c r="A2" s="28" t="s">
        <v>65</v>
      </c>
      <c r="B2" s="28"/>
      <c r="C2" s="28"/>
      <c r="D2" s="28"/>
    </row>
    <row r="4" spans="1:4">
      <c r="A4" s="3" t="s">
        <v>0</v>
      </c>
      <c r="B4" s="3" t="s">
        <v>1</v>
      </c>
      <c r="C4" s="3" t="s">
        <v>2</v>
      </c>
      <c r="D4" s="3" t="s">
        <v>3</v>
      </c>
    </row>
    <row r="5" spans="1:4">
      <c r="A5" s="4">
        <v>1</v>
      </c>
      <c r="B5" s="5" t="s">
        <v>4</v>
      </c>
      <c r="C5" s="6">
        <v>7</v>
      </c>
      <c r="D5" s="4" t="s">
        <v>54</v>
      </c>
    </row>
    <row r="6" spans="1:4">
      <c r="A6" s="4">
        <v>2</v>
      </c>
      <c r="B6" s="5" t="s">
        <v>5</v>
      </c>
      <c r="C6" s="6">
        <v>12</v>
      </c>
      <c r="D6" s="4" t="s">
        <v>55</v>
      </c>
    </row>
    <row r="7" spans="1:4">
      <c r="A7" s="4">
        <v>3</v>
      </c>
      <c r="B7" s="5" t="s">
        <v>6</v>
      </c>
      <c r="C7" s="6">
        <v>5</v>
      </c>
      <c r="D7" s="4" t="s">
        <v>54</v>
      </c>
    </row>
    <row r="8" spans="1:4">
      <c r="A8" s="4">
        <v>4</v>
      </c>
      <c r="B8" s="5" t="s">
        <v>7</v>
      </c>
      <c r="C8" s="6">
        <v>12</v>
      </c>
      <c r="D8" s="4" t="s">
        <v>55</v>
      </c>
    </row>
    <row r="9" spans="1:4">
      <c r="A9" s="4">
        <v>5</v>
      </c>
      <c r="B9" s="5" t="s">
        <v>8</v>
      </c>
      <c r="C9" s="6">
        <v>8</v>
      </c>
      <c r="D9" s="4" t="s">
        <v>54</v>
      </c>
    </row>
    <row r="10" spans="1:4">
      <c r="A10" s="4">
        <v>6</v>
      </c>
      <c r="B10" s="5" t="s">
        <v>9</v>
      </c>
      <c r="C10" s="6">
        <v>8</v>
      </c>
      <c r="D10" s="4" t="s">
        <v>54</v>
      </c>
    </row>
    <row r="11" spans="1:4">
      <c r="A11" s="4">
        <v>7</v>
      </c>
      <c r="B11" s="5" t="s">
        <v>10</v>
      </c>
      <c r="C11" s="6">
        <v>24</v>
      </c>
      <c r="D11" s="4" t="s">
        <v>55</v>
      </c>
    </row>
    <row r="12" spans="1:4">
      <c r="A12" s="4">
        <v>8</v>
      </c>
      <c r="B12" s="5" t="s">
        <v>11</v>
      </c>
      <c r="C12" s="6">
        <v>5</v>
      </c>
      <c r="D12" s="4" t="s">
        <v>54</v>
      </c>
    </row>
    <row r="13" spans="1:4">
      <c r="A13" s="4">
        <v>9</v>
      </c>
      <c r="B13" s="5" t="s">
        <v>12</v>
      </c>
      <c r="C13" s="6">
        <v>5</v>
      </c>
      <c r="D13" s="4" t="s">
        <v>54</v>
      </c>
    </row>
    <row r="14" spans="1:4">
      <c r="A14" s="4">
        <v>10</v>
      </c>
      <c r="B14" s="5" t="s">
        <v>13</v>
      </c>
      <c r="C14" s="6">
        <v>5</v>
      </c>
      <c r="D14" s="4" t="s">
        <v>54</v>
      </c>
    </row>
    <row r="15" spans="1:4">
      <c r="A15" s="4">
        <v>11</v>
      </c>
      <c r="B15" s="5" t="s">
        <v>14</v>
      </c>
      <c r="C15" s="6">
        <v>5</v>
      </c>
      <c r="D15" s="4" t="s">
        <v>54</v>
      </c>
    </row>
    <row r="16" spans="1:4">
      <c r="A16" s="4">
        <v>12</v>
      </c>
      <c r="B16" s="5" t="s">
        <v>15</v>
      </c>
      <c r="C16" s="6">
        <v>5</v>
      </c>
      <c r="D16" s="4" t="s">
        <v>54</v>
      </c>
    </row>
    <row r="17" spans="1:4">
      <c r="A17" s="4">
        <v>13</v>
      </c>
      <c r="B17" s="5" t="s">
        <v>16</v>
      </c>
      <c r="C17" s="6">
        <v>1</v>
      </c>
      <c r="D17" s="4" t="s">
        <v>55</v>
      </c>
    </row>
    <row r="18" spans="1:4">
      <c r="A18" s="4">
        <v>14</v>
      </c>
      <c r="B18" s="5" t="s">
        <v>17</v>
      </c>
      <c r="C18" s="6">
        <v>3</v>
      </c>
      <c r="D18" s="4" t="s">
        <v>54</v>
      </c>
    </row>
    <row r="19" spans="1:4">
      <c r="A19" s="4">
        <v>15</v>
      </c>
      <c r="B19" s="5" t="s">
        <v>18</v>
      </c>
      <c r="C19" s="6">
        <v>5</v>
      </c>
      <c r="D19" s="4" t="s">
        <v>54</v>
      </c>
    </row>
    <row r="20" spans="1:4">
      <c r="A20" s="4">
        <v>16</v>
      </c>
      <c r="B20" s="5" t="s">
        <v>19</v>
      </c>
      <c r="C20" s="6">
        <v>25</v>
      </c>
      <c r="D20" s="4" t="s">
        <v>55</v>
      </c>
    </row>
    <row r="21" spans="1:4">
      <c r="A21" s="4">
        <v>17</v>
      </c>
      <c r="B21" s="5" t="s">
        <v>20</v>
      </c>
      <c r="C21" s="6">
        <v>1</v>
      </c>
      <c r="D21" s="4" t="s">
        <v>54</v>
      </c>
    </row>
    <row r="22" spans="1:4">
      <c r="A22" s="4">
        <v>18</v>
      </c>
      <c r="B22" s="5" t="s">
        <v>21</v>
      </c>
      <c r="C22" s="6">
        <v>2</v>
      </c>
      <c r="D22" s="4" t="s">
        <v>54</v>
      </c>
    </row>
    <row r="23" spans="1:4">
      <c r="A23" s="4">
        <v>19</v>
      </c>
      <c r="B23" s="5" t="s">
        <v>22</v>
      </c>
      <c r="C23" s="6">
        <v>2</v>
      </c>
      <c r="D23" s="4" t="s">
        <v>54</v>
      </c>
    </row>
    <row r="24" spans="1:4">
      <c r="A24" s="4">
        <v>20</v>
      </c>
      <c r="B24" s="5" t="s">
        <v>23</v>
      </c>
      <c r="C24" s="6">
        <v>2</v>
      </c>
      <c r="D24" s="4" t="s">
        <v>54</v>
      </c>
    </row>
    <row r="25" spans="1:4">
      <c r="A25" s="4">
        <v>21</v>
      </c>
      <c r="B25" s="5" t="s">
        <v>24</v>
      </c>
      <c r="C25" s="6">
        <v>2</v>
      </c>
      <c r="D25" s="4" t="s">
        <v>56</v>
      </c>
    </row>
    <row r="26" spans="1:4">
      <c r="A26" s="4">
        <v>22</v>
      </c>
      <c r="B26" s="5" t="s">
        <v>25</v>
      </c>
      <c r="C26" s="6">
        <v>5</v>
      </c>
      <c r="D26" s="4" t="s">
        <v>57</v>
      </c>
    </row>
    <row r="27" spans="1:4">
      <c r="A27" s="4">
        <v>23</v>
      </c>
      <c r="B27" s="5" t="s">
        <v>26</v>
      </c>
      <c r="C27" s="6">
        <v>2</v>
      </c>
      <c r="D27" s="4" t="s">
        <v>54</v>
      </c>
    </row>
    <row r="28" spans="1:4">
      <c r="A28" s="4">
        <v>24</v>
      </c>
      <c r="B28" s="5" t="s">
        <v>27</v>
      </c>
      <c r="C28" s="6">
        <v>6</v>
      </c>
      <c r="D28" s="4" t="s">
        <v>54</v>
      </c>
    </row>
    <row r="29" spans="1:4">
      <c r="A29" s="4">
        <v>25</v>
      </c>
      <c r="B29" s="5" t="s">
        <v>28</v>
      </c>
      <c r="C29" s="6">
        <v>24</v>
      </c>
      <c r="D29" s="4" t="s">
        <v>55</v>
      </c>
    </row>
    <row r="30" spans="1:4">
      <c r="A30" s="4">
        <v>26</v>
      </c>
      <c r="B30" s="5" t="s">
        <v>29</v>
      </c>
      <c r="C30" s="6">
        <v>1</v>
      </c>
      <c r="D30" s="4" t="s">
        <v>55</v>
      </c>
    </row>
    <row r="31" spans="1:4">
      <c r="A31" s="4">
        <v>27</v>
      </c>
      <c r="B31" s="5" t="s">
        <v>30</v>
      </c>
      <c r="C31" s="6">
        <v>2</v>
      </c>
      <c r="D31" s="4" t="s">
        <v>54</v>
      </c>
    </row>
    <row r="32" spans="1:4">
      <c r="A32" s="4">
        <v>28</v>
      </c>
      <c r="B32" s="5" t="s">
        <v>31</v>
      </c>
      <c r="C32" s="6">
        <v>2</v>
      </c>
      <c r="D32" s="4" t="s">
        <v>56</v>
      </c>
    </row>
    <row r="33" spans="1:4">
      <c r="A33" s="4">
        <v>29</v>
      </c>
      <c r="B33" s="5" t="s">
        <v>32</v>
      </c>
      <c r="C33" s="6">
        <v>2</v>
      </c>
      <c r="D33" s="4" t="s">
        <v>54</v>
      </c>
    </row>
    <row r="34" spans="1:4">
      <c r="A34" s="4">
        <v>30</v>
      </c>
      <c r="B34" s="5" t="s">
        <v>33</v>
      </c>
      <c r="C34" s="6">
        <v>5</v>
      </c>
      <c r="D34" s="4" t="s">
        <v>54</v>
      </c>
    </row>
    <row r="35" spans="1:4">
      <c r="A35" s="4">
        <v>31</v>
      </c>
      <c r="B35" s="5" t="s">
        <v>34</v>
      </c>
      <c r="C35" s="6">
        <v>1</v>
      </c>
      <c r="D35" s="4" t="s">
        <v>54</v>
      </c>
    </row>
    <row r="36" spans="1:4">
      <c r="A36" s="4">
        <v>32</v>
      </c>
      <c r="B36" s="5" t="s">
        <v>35</v>
      </c>
      <c r="C36" s="6">
        <v>8</v>
      </c>
      <c r="D36" s="4" t="s">
        <v>54</v>
      </c>
    </row>
    <row r="37" spans="1:4">
      <c r="A37" s="4">
        <v>33</v>
      </c>
      <c r="B37" s="5" t="s">
        <v>36</v>
      </c>
      <c r="C37" s="6">
        <v>4</v>
      </c>
      <c r="D37" s="4" t="s">
        <v>56</v>
      </c>
    </row>
    <row r="38" spans="1:4">
      <c r="A38" s="4">
        <v>34</v>
      </c>
      <c r="B38" s="5" t="s">
        <v>37</v>
      </c>
      <c r="C38" s="6">
        <v>1</v>
      </c>
      <c r="D38" s="4" t="s">
        <v>55</v>
      </c>
    </row>
    <row r="39" spans="1:4">
      <c r="A39" s="4">
        <v>35</v>
      </c>
      <c r="B39" s="5" t="s">
        <v>38</v>
      </c>
      <c r="C39" s="6">
        <v>25</v>
      </c>
      <c r="D39" s="4" t="s">
        <v>58</v>
      </c>
    </row>
    <row r="40" spans="1:4">
      <c r="A40" s="4">
        <v>36</v>
      </c>
      <c r="B40" s="5" t="s">
        <v>39</v>
      </c>
      <c r="C40" s="6">
        <v>12</v>
      </c>
      <c r="D40" s="4" t="s">
        <v>58</v>
      </c>
    </row>
    <row r="41" spans="1:4">
      <c r="A41" s="4">
        <v>37</v>
      </c>
      <c r="B41" s="5" t="s">
        <v>40</v>
      </c>
      <c r="C41" s="6">
        <v>1</v>
      </c>
      <c r="D41" s="4" t="s">
        <v>54</v>
      </c>
    </row>
    <row r="42" spans="1:4">
      <c r="A42" s="4">
        <v>38</v>
      </c>
      <c r="B42" s="5" t="s">
        <v>41</v>
      </c>
      <c r="C42" s="6">
        <v>24</v>
      </c>
      <c r="D42" s="4" t="s">
        <v>58</v>
      </c>
    </row>
    <row r="43" spans="1:4">
      <c r="A43" s="4">
        <v>39</v>
      </c>
      <c r="B43" s="5" t="s">
        <v>42</v>
      </c>
      <c r="C43" s="6">
        <v>27</v>
      </c>
      <c r="D43" s="4" t="s">
        <v>59</v>
      </c>
    </row>
    <row r="44" spans="1:4">
      <c r="A44" s="4">
        <v>40</v>
      </c>
      <c r="B44" s="5" t="s">
        <v>43</v>
      </c>
      <c r="C44" s="6">
        <v>12</v>
      </c>
      <c r="D44" s="4" t="s">
        <v>59</v>
      </c>
    </row>
    <row r="45" spans="1:4">
      <c r="A45" s="4">
        <v>41</v>
      </c>
      <c r="B45" s="5" t="s">
        <v>44</v>
      </c>
      <c r="C45" s="6" t="s">
        <v>45</v>
      </c>
      <c r="D45" s="4" t="s">
        <v>54</v>
      </c>
    </row>
    <row r="46" spans="1:4">
      <c r="A46" s="4">
        <v>42</v>
      </c>
      <c r="B46" s="5" t="s">
        <v>46</v>
      </c>
      <c r="C46" s="6">
        <v>12</v>
      </c>
      <c r="D46" s="4" t="s">
        <v>55</v>
      </c>
    </row>
    <row r="47" spans="1:4">
      <c r="A47" s="4">
        <v>43</v>
      </c>
      <c r="B47" s="5" t="s">
        <v>47</v>
      </c>
      <c r="C47" s="6">
        <v>24</v>
      </c>
      <c r="D47" s="4" t="s">
        <v>55</v>
      </c>
    </row>
    <row r="48" spans="1:4">
      <c r="A48" s="4">
        <v>44</v>
      </c>
      <c r="B48" s="5" t="s">
        <v>48</v>
      </c>
      <c r="C48" s="6">
        <v>24</v>
      </c>
      <c r="D48" s="4" t="s">
        <v>55</v>
      </c>
    </row>
    <row r="49" spans="1:4">
      <c r="A49" s="4">
        <v>45</v>
      </c>
      <c r="B49" s="5" t="s">
        <v>49</v>
      </c>
      <c r="C49" s="6">
        <v>4</v>
      </c>
      <c r="D49" s="4" t="s">
        <v>60</v>
      </c>
    </row>
    <row r="50" spans="1:4">
      <c r="A50" s="4">
        <v>46</v>
      </c>
      <c r="B50" s="5" t="s">
        <v>50</v>
      </c>
      <c r="C50" s="6">
        <v>1</v>
      </c>
      <c r="D50" s="4" t="s">
        <v>54</v>
      </c>
    </row>
    <row r="51" spans="1:4">
      <c r="A51" s="4">
        <v>47</v>
      </c>
      <c r="B51" s="5" t="s">
        <v>51</v>
      </c>
      <c r="C51" s="6">
        <v>20</v>
      </c>
      <c r="D51" s="4" t="s">
        <v>60</v>
      </c>
    </row>
    <row r="52" spans="1:4">
      <c r="A52" s="4">
        <v>48</v>
      </c>
      <c r="B52" s="5" t="s">
        <v>52</v>
      </c>
      <c r="C52" s="6">
        <v>12</v>
      </c>
      <c r="D52" s="4" t="s">
        <v>58</v>
      </c>
    </row>
    <row r="53" spans="1:4">
      <c r="A53" s="4">
        <v>49</v>
      </c>
      <c r="B53" s="5" t="s">
        <v>53</v>
      </c>
      <c r="C53" s="6">
        <v>1</v>
      </c>
      <c r="D53" s="4" t="s">
        <v>54</v>
      </c>
    </row>
    <row r="57" spans="1:4">
      <c r="A57" s="28" t="s">
        <v>91</v>
      </c>
      <c r="B57" s="28"/>
      <c r="C57" s="28"/>
      <c r="D57" s="28"/>
    </row>
    <row r="58" spans="1:4">
      <c r="A58" s="28" t="s">
        <v>65</v>
      </c>
      <c r="B58" s="28"/>
      <c r="C58" s="28"/>
      <c r="D58" s="28"/>
    </row>
    <row r="59" spans="1:4">
      <c r="A59" s="7"/>
      <c r="B59" s="7"/>
      <c r="C59" s="7"/>
      <c r="D59" s="7"/>
    </row>
    <row r="60" spans="1:4">
      <c r="A60" s="1" t="s">
        <v>69</v>
      </c>
    </row>
    <row r="61" spans="1:4">
      <c r="A61" s="3" t="s">
        <v>0</v>
      </c>
      <c r="B61" s="3" t="s">
        <v>1</v>
      </c>
      <c r="C61" s="3" t="s">
        <v>2</v>
      </c>
      <c r="D61" s="3" t="s">
        <v>3</v>
      </c>
    </row>
    <row r="62" spans="1:4">
      <c r="A62" s="4">
        <v>1</v>
      </c>
      <c r="B62" s="5" t="s">
        <v>4</v>
      </c>
      <c r="C62" s="6">
        <v>7</v>
      </c>
      <c r="D62" s="4" t="s">
        <v>54</v>
      </c>
    </row>
    <row r="63" spans="1:4">
      <c r="A63" s="4">
        <v>2</v>
      </c>
      <c r="B63" s="5" t="s">
        <v>5</v>
      </c>
      <c r="C63" s="6">
        <v>12</v>
      </c>
      <c r="D63" s="4" t="s">
        <v>55</v>
      </c>
    </row>
    <row r="64" spans="1:4">
      <c r="A64" s="4">
        <v>3</v>
      </c>
      <c r="B64" s="5" t="s">
        <v>6</v>
      </c>
      <c r="C64" s="6">
        <v>5</v>
      </c>
      <c r="D64" s="4" t="s">
        <v>54</v>
      </c>
    </row>
    <row r="65" spans="1:4">
      <c r="A65" s="4">
        <v>4</v>
      </c>
      <c r="B65" s="5" t="s">
        <v>7</v>
      </c>
      <c r="C65" s="6">
        <v>12</v>
      </c>
      <c r="D65" s="4" t="s">
        <v>55</v>
      </c>
    </row>
    <row r="66" spans="1:4">
      <c r="A66" s="4">
        <v>5</v>
      </c>
      <c r="B66" s="5" t="s">
        <v>8</v>
      </c>
      <c r="C66" s="6">
        <v>8</v>
      </c>
      <c r="D66" s="4" t="s">
        <v>54</v>
      </c>
    </row>
    <row r="67" spans="1:4">
      <c r="A67" s="4">
        <v>6</v>
      </c>
      <c r="B67" s="5" t="s">
        <v>9</v>
      </c>
      <c r="C67" s="6">
        <v>8</v>
      </c>
      <c r="D67" s="4" t="s">
        <v>54</v>
      </c>
    </row>
    <row r="68" spans="1:4">
      <c r="A68" s="4">
        <v>7</v>
      </c>
      <c r="B68" s="5" t="s">
        <v>10</v>
      </c>
      <c r="C68" s="6">
        <v>24</v>
      </c>
      <c r="D68" s="4" t="s">
        <v>55</v>
      </c>
    </row>
    <row r="69" spans="1:4">
      <c r="A69" s="4">
        <v>8</v>
      </c>
      <c r="B69" s="5" t="s">
        <v>11</v>
      </c>
      <c r="C69" s="6">
        <v>5</v>
      </c>
      <c r="D69" s="4" t="s">
        <v>54</v>
      </c>
    </row>
    <row r="70" spans="1:4">
      <c r="A70" s="4">
        <v>9</v>
      </c>
      <c r="B70" s="5" t="s">
        <v>12</v>
      </c>
      <c r="C70" s="6">
        <v>5</v>
      </c>
      <c r="D70" s="4" t="s">
        <v>54</v>
      </c>
    </row>
    <row r="71" spans="1:4">
      <c r="A71" s="4">
        <v>10</v>
      </c>
      <c r="B71" s="5" t="s">
        <v>13</v>
      </c>
      <c r="C71" s="6">
        <v>5</v>
      </c>
      <c r="D71" s="4" t="s">
        <v>54</v>
      </c>
    </row>
    <row r="72" spans="1:4">
      <c r="A72" s="4">
        <v>11</v>
      </c>
      <c r="B72" s="5" t="s">
        <v>14</v>
      </c>
      <c r="C72" s="6">
        <v>5</v>
      </c>
      <c r="D72" s="4" t="s">
        <v>54</v>
      </c>
    </row>
    <row r="73" spans="1:4">
      <c r="A73" s="4">
        <v>12</v>
      </c>
      <c r="B73" s="5" t="s">
        <v>15</v>
      </c>
      <c r="C73" s="6">
        <v>5</v>
      </c>
      <c r="D73" s="4" t="s">
        <v>54</v>
      </c>
    </row>
    <row r="74" spans="1:4">
      <c r="A74" s="4">
        <v>13</v>
      </c>
      <c r="B74" s="5" t="s">
        <v>16</v>
      </c>
      <c r="C74" s="6">
        <v>1</v>
      </c>
      <c r="D74" s="4" t="s">
        <v>55</v>
      </c>
    </row>
    <row r="75" spans="1:4">
      <c r="A75" s="4">
        <v>14</v>
      </c>
      <c r="B75" s="5" t="s">
        <v>17</v>
      </c>
      <c r="C75" s="6">
        <v>3</v>
      </c>
      <c r="D75" s="4" t="s">
        <v>54</v>
      </c>
    </row>
    <row r="76" spans="1:4">
      <c r="A76" s="4">
        <v>15</v>
      </c>
      <c r="B76" s="5" t="s">
        <v>18</v>
      </c>
      <c r="C76" s="6">
        <v>5</v>
      </c>
      <c r="D76" s="4" t="s">
        <v>54</v>
      </c>
    </row>
    <row r="77" spans="1:4">
      <c r="A77" s="4">
        <v>16</v>
      </c>
      <c r="B77" s="5" t="s">
        <v>19</v>
      </c>
      <c r="C77" s="6">
        <v>25</v>
      </c>
      <c r="D77" s="4" t="s">
        <v>55</v>
      </c>
    </row>
    <row r="78" spans="1:4">
      <c r="A78" s="4">
        <v>17</v>
      </c>
      <c r="B78" s="5" t="s">
        <v>20</v>
      </c>
      <c r="C78" s="6">
        <v>1</v>
      </c>
      <c r="D78" s="4" t="s">
        <v>54</v>
      </c>
    </row>
    <row r="79" spans="1:4">
      <c r="A79" s="4">
        <v>18</v>
      </c>
      <c r="B79" s="5" t="s">
        <v>21</v>
      </c>
      <c r="C79" s="6">
        <v>2</v>
      </c>
      <c r="D79" s="4" t="s">
        <v>54</v>
      </c>
    </row>
    <row r="80" spans="1:4">
      <c r="A80" s="4">
        <v>19</v>
      </c>
      <c r="B80" s="5" t="s">
        <v>22</v>
      </c>
      <c r="C80" s="6">
        <v>2</v>
      </c>
      <c r="D80" s="4" t="s">
        <v>54</v>
      </c>
    </row>
    <row r="81" spans="1:4">
      <c r="A81" s="4">
        <v>20</v>
      </c>
      <c r="B81" s="5" t="s">
        <v>23</v>
      </c>
      <c r="C81" s="6">
        <v>2</v>
      </c>
      <c r="D81" s="4" t="s">
        <v>54</v>
      </c>
    </row>
    <row r="82" spans="1:4">
      <c r="A82" s="4">
        <v>21</v>
      </c>
      <c r="B82" s="5" t="s">
        <v>24</v>
      </c>
      <c r="C82" s="6">
        <v>2</v>
      </c>
      <c r="D82" s="4" t="s">
        <v>56</v>
      </c>
    </row>
    <row r="83" spans="1:4">
      <c r="A83" s="4">
        <v>22</v>
      </c>
      <c r="B83" s="5" t="s">
        <v>25</v>
      </c>
      <c r="C83" s="6">
        <v>5</v>
      </c>
      <c r="D83" s="4" t="s">
        <v>57</v>
      </c>
    </row>
    <row r="84" spans="1:4">
      <c r="A84" s="4">
        <v>23</v>
      </c>
      <c r="B84" s="5" t="s">
        <v>26</v>
      </c>
      <c r="C84" s="6">
        <v>2</v>
      </c>
      <c r="D84" s="4" t="s">
        <v>54</v>
      </c>
    </row>
    <row r="85" spans="1:4">
      <c r="A85" s="4">
        <v>24</v>
      </c>
      <c r="B85" s="5" t="s">
        <v>27</v>
      </c>
      <c r="C85" s="6">
        <v>6</v>
      </c>
      <c r="D85" s="4" t="s">
        <v>54</v>
      </c>
    </row>
    <row r="86" spans="1:4">
      <c r="A86" s="4">
        <v>25</v>
      </c>
      <c r="B86" s="5" t="s">
        <v>28</v>
      </c>
      <c r="C86" s="6">
        <v>24</v>
      </c>
      <c r="D86" s="4" t="s">
        <v>55</v>
      </c>
    </row>
    <row r="87" spans="1:4">
      <c r="A87" s="4">
        <v>26</v>
      </c>
      <c r="B87" s="5" t="s">
        <v>30</v>
      </c>
      <c r="C87" s="6">
        <v>2</v>
      </c>
      <c r="D87" s="4" t="s">
        <v>54</v>
      </c>
    </row>
    <row r="88" spans="1:4">
      <c r="A88" s="4">
        <v>27</v>
      </c>
      <c r="B88" s="5" t="s">
        <v>31</v>
      </c>
      <c r="C88" s="6">
        <v>2</v>
      </c>
      <c r="D88" s="4" t="s">
        <v>56</v>
      </c>
    </row>
    <row r="89" spans="1:4">
      <c r="A89" s="4">
        <v>28</v>
      </c>
      <c r="B89" s="5" t="s">
        <v>32</v>
      </c>
      <c r="C89" s="6">
        <v>2</v>
      </c>
      <c r="D89" s="4" t="s">
        <v>54</v>
      </c>
    </row>
    <row r="90" spans="1:4">
      <c r="A90" s="4">
        <v>29</v>
      </c>
      <c r="B90" s="5" t="s">
        <v>33</v>
      </c>
      <c r="C90" s="6">
        <v>5</v>
      </c>
      <c r="D90" s="4" t="s">
        <v>54</v>
      </c>
    </row>
    <row r="91" spans="1:4">
      <c r="A91" s="4">
        <v>30</v>
      </c>
      <c r="B91" s="5" t="s">
        <v>34</v>
      </c>
      <c r="C91" s="6">
        <v>1</v>
      </c>
      <c r="D91" s="4" t="s">
        <v>54</v>
      </c>
    </row>
    <row r="92" spans="1:4">
      <c r="A92" s="4">
        <v>31</v>
      </c>
      <c r="B92" s="5" t="s">
        <v>35</v>
      </c>
      <c r="C92" s="6">
        <v>8</v>
      </c>
      <c r="D92" s="4" t="s">
        <v>54</v>
      </c>
    </row>
    <row r="93" spans="1:4">
      <c r="A93" s="4">
        <v>32</v>
      </c>
      <c r="B93" s="5" t="s">
        <v>36</v>
      </c>
      <c r="C93" s="6">
        <v>4</v>
      </c>
      <c r="D93" s="4" t="s">
        <v>56</v>
      </c>
    </row>
    <row r="94" spans="1:4">
      <c r="A94" s="4">
        <v>33</v>
      </c>
      <c r="B94" s="5" t="s">
        <v>37</v>
      </c>
      <c r="C94" s="6">
        <v>1</v>
      </c>
      <c r="D94" s="4" t="s">
        <v>55</v>
      </c>
    </row>
    <row r="95" spans="1:4">
      <c r="A95" s="4">
        <v>34</v>
      </c>
      <c r="B95" s="5" t="s">
        <v>38</v>
      </c>
      <c r="C95" s="6">
        <v>25</v>
      </c>
      <c r="D95" s="4" t="s">
        <v>58</v>
      </c>
    </row>
    <row r="96" spans="1:4">
      <c r="A96" s="4">
        <v>35</v>
      </c>
      <c r="B96" s="5" t="s">
        <v>39</v>
      </c>
      <c r="C96" s="6">
        <v>12</v>
      </c>
      <c r="D96" s="4" t="s">
        <v>58</v>
      </c>
    </row>
    <row r="97" spans="1:4">
      <c r="A97" s="4">
        <v>36</v>
      </c>
      <c r="B97" s="5" t="s">
        <v>40</v>
      </c>
      <c r="C97" s="6">
        <v>1</v>
      </c>
      <c r="D97" s="4" t="s">
        <v>54</v>
      </c>
    </row>
    <row r="98" spans="1:4">
      <c r="A98" s="4">
        <v>37</v>
      </c>
      <c r="B98" s="5" t="s">
        <v>41</v>
      </c>
      <c r="C98" s="6">
        <v>24</v>
      </c>
      <c r="D98" s="4" t="s">
        <v>58</v>
      </c>
    </row>
    <row r="99" spans="1:4">
      <c r="A99" s="4">
        <v>38</v>
      </c>
      <c r="B99" s="5" t="s">
        <v>42</v>
      </c>
      <c r="C99" s="6">
        <v>27</v>
      </c>
      <c r="D99" s="4" t="s">
        <v>59</v>
      </c>
    </row>
    <row r="100" spans="1:4">
      <c r="A100" s="4">
        <v>39</v>
      </c>
      <c r="B100" s="5" t="s">
        <v>43</v>
      </c>
      <c r="C100" s="6">
        <v>12</v>
      </c>
      <c r="D100" s="4" t="s">
        <v>59</v>
      </c>
    </row>
    <row r="101" spans="1:4">
      <c r="A101" s="4">
        <v>40</v>
      </c>
      <c r="B101" s="5" t="s">
        <v>44</v>
      </c>
      <c r="C101" s="6" t="s">
        <v>45</v>
      </c>
      <c r="D101" s="4" t="s">
        <v>54</v>
      </c>
    </row>
    <row r="102" spans="1:4">
      <c r="A102" s="4">
        <v>41</v>
      </c>
      <c r="B102" s="5" t="s">
        <v>46</v>
      </c>
      <c r="C102" s="6">
        <v>12</v>
      </c>
      <c r="D102" s="4" t="s">
        <v>55</v>
      </c>
    </row>
    <row r="103" spans="1:4">
      <c r="A103" s="4">
        <v>42</v>
      </c>
      <c r="B103" s="5" t="s">
        <v>47</v>
      </c>
      <c r="C103" s="6">
        <v>24</v>
      </c>
      <c r="D103" s="4" t="s">
        <v>55</v>
      </c>
    </row>
    <row r="104" spans="1:4">
      <c r="A104" s="4">
        <v>43</v>
      </c>
      <c r="B104" s="5" t="s">
        <v>48</v>
      </c>
      <c r="C104" s="6">
        <v>24</v>
      </c>
      <c r="D104" s="4" t="s">
        <v>55</v>
      </c>
    </row>
    <row r="105" spans="1:4">
      <c r="A105" s="4">
        <v>44</v>
      </c>
      <c r="B105" s="5" t="s">
        <v>49</v>
      </c>
      <c r="C105" s="6">
        <v>4</v>
      </c>
      <c r="D105" s="4" t="s">
        <v>60</v>
      </c>
    </row>
    <row r="106" spans="1:4">
      <c r="A106" s="4">
        <v>45</v>
      </c>
      <c r="B106" s="5" t="s">
        <v>50</v>
      </c>
      <c r="C106" s="6">
        <v>1</v>
      </c>
      <c r="D106" s="4" t="s">
        <v>54</v>
      </c>
    </row>
    <row r="107" spans="1:4">
      <c r="A107" s="4">
        <v>46</v>
      </c>
      <c r="B107" s="5" t="s">
        <v>51</v>
      </c>
      <c r="C107" s="6">
        <v>20</v>
      </c>
      <c r="D107" s="4" t="s">
        <v>60</v>
      </c>
    </row>
    <row r="108" spans="1:4">
      <c r="A108" s="4">
        <v>47</v>
      </c>
      <c r="B108" s="5" t="s">
        <v>52</v>
      </c>
      <c r="C108" s="6">
        <v>12</v>
      </c>
      <c r="D108" s="4" t="s">
        <v>58</v>
      </c>
    </row>
    <row r="109" spans="1:4">
      <c r="A109" s="4">
        <v>48</v>
      </c>
      <c r="B109" s="5" t="s">
        <v>53</v>
      </c>
      <c r="C109" s="6">
        <v>1</v>
      </c>
      <c r="D109" s="4" t="s">
        <v>54</v>
      </c>
    </row>
    <row r="110" spans="1:4">
      <c r="A110" s="8"/>
      <c r="B110" s="9"/>
      <c r="C110" s="10"/>
      <c r="D110" s="8"/>
    </row>
    <row r="111" spans="1:4">
      <c r="A111" s="8"/>
      <c r="B111" s="9"/>
      <c r="C111" s="10"/>
      <c r="D111" s="8"/>
    </row>
    <row r="113" spans="1:4">
      <c r="A113" s="1" t="s">
        <v>70</v>
      </c>
    </row>
    <row r="114" spans="1:4">
      <c r="A114" s="3" t="s">
        <v>0</v>
      </c>
      <c r="B114" s="3" t="s">
        <v>71</v>
      </c>
      <c r="C114" s="3" t="s">
        <v>2</v>
      </c>
      <c r="D114" s="3" t="s">
        <v>3</v>
      </c>
    </row>
    <row r="115" spans="1:4">
      <c r="A115" s="4">
        <v>1</v>
      </c>
      <c r="B115" s="5" t="s">
        <v>73</v>
      </c>
      <c r="C115" s="6">
        <v>24</v>
      </c>
      <c r="D115" s="4" t="s">
        <v>74</v>
      </c>
    </row>
    <row r="116" spans="1:4">
      <c r="A116" s="4">
        <v>2</v>
      </c>
      <c r="B116" s="5" t="s">
        <v>75</v>
      </c>
      <c r="C116" s="6">
        <v>12</v>
      </c>
      <c r="D116" s="4" t="s">
        <v>76</v>
      </c>
    </row>
    <row r="117" spans="1:4">
      <c r="A117" s="4">
        <v>3</v>
      </c>
      <c r="B117" s="5" t="s">
        <v>77</v>
      </c>
      <c r="C117" s="6">
        <v>6</v>
      </c>
      <c r="D117" s="4" t="s">
        <v>76</v>
      </c>
    </row>
    <row r="118" spans="1:4">
      <c r="A118" s="4">
        <v>4</v>
      </c>
      <c r="B118" s="5" t="s">
        <v>78</v>
      </c>
      <c r="C118" s="6">
        <v>6</v>
      </c>
      <c r="D118" s="4" t="s">
        <v>76</v>
      </c>
    </row>
    <row r="119" spans="1:4">
      <c r="A119" s="4">
        <v>5</v>
      </c>
      <c r="B119" s="5" t="s">
        <v>79</v>
      </c>
      <c r="C119" s="6">
        <v>24</v>
      </c>
      <c r="D119" s="4" t="s">
        <v>88</v>
      </c>
    </row>
    <row r="120" spans="1:4">
      <c r="A120" s="4">
        <v>6</v>
      </c>
      <c r="B120" s="5" t="s">
        <v>80</v>
      </c>
      <c r="C120" s="6">
        <v>24</v>
      </c>
      <c r="D120" s="4" t="s">
        <v>76</v>
      </c>
    </row>
    <row r="121" spans="1:4">
      <c r="A121" s="4">
        <v>7</v>
      </c>
      <c r="B121" s="5" t="s">
        <v>81</v>
      </c>
      <c r="C121" s="6">
        <v>24</v>
      </c>
      <c r="D121" s="4" t="s">
        <v>76</v>
      </c>
    </row>
    <row r="122" spans="1:4">
      <c r="A122" s="4">
        <v>8</v>
      </c>
      <c r="B122" s="5" t="s">
        <v>82</v>
      </c>
      <c r="C122" s="6">
        <v>24</v>
      </c>
      <c r="D122" s="4" t="s">
        <v>88</v>
      </c>
    </row>
    <row r="123" spans="1:4">
      <c r="A123" s="4">
        <v>9</v>
      </c>
      <c r="B123" s="5" t="s">
        <v>83</v>
      </c>
      <c r="C123" s="6">
        <v>12</v>
      </c>
      <c r="D123" s="4" t="s">
        <v>89</v>
      </c>
    </row>
    <row r="125" spans="1:4">
      <c r="A125" s="1" t="s">
        <v>72</v>
      </c>
    </row>
    <row r="126" spans="1:4">
      <c r="A126" s="3" t="s">
        <v>0</v>
      </c>
      <c r="B126" s="3" t="s">
        <v>90</v>
      </c>
      <c r="C126" s="3" t="s">
        <v>2</v>
      </c>
      <c r="D126" s="3" t="s">
        <v>3</v>
      </c>
    </row>
    <row r="127" spans="1:4" ht="18">
      <c r="A127" s="6">
        <v>1</v>
      </c>
      <c r="B127" s="11" t="s">
        <v>87</v>
      </c>
      <c r="C127" s="6">
        <v>25</v>
      </c>
      <c r="D127" s="6" t="s">
        <v>68</v>
      </c>
    </row>
    <row r="128" spans="1:4">
      <c r="A128" s="6">
        <v>2</v>
      </c>
      <c r="B128" s="11" t="s">
        <v>64</v>
      </c>
      <c r="C128" s="6">
        <v>100</v>
      </c>
      <c r="D128" s="6" t="s">
        <v>67</v>
      </c>
    </row>
    <row r="129" spans="1:4">
      <c r="A129" s="6">
        <v>3</v>
      </c>
      <c r="B129" s="11" t="s">
        <v>84</v>
      </c>
      <c r="C129" s="6">
        <v>24</v>
      </c>
      <c r="D129" s="6" t="s">
        <v>74</v>
      </c>
    </row>
    <row r="130" spans="1:4">
      <c r="A130" s="6">
        <v>4</v>
      </c>
      <c r="B130" s="11" t="s">
        <v>85</v>
      </c>
      <c r="C130" s="6">
        <v>24</v>
      </c>
      <c r="D130" s="6" t="s">
        <v>86</v>
      </c>
    </row>
  </sheetData>
  <mergeCells count="4">
    <mergeCell ref="A1:D1"/>
    <mergeCell ref="A2:D2"/>
    <mergeCell ref="A57:D57"/>
    <mergeCell ref="A58:D58"/>
  </mergeCells>
  <pageMargins left="0.70866141732283472" right="0.70866141732283472" top="0.74803149606299213" bottom="0.74803149606299213" header="0.31496062992125984" footer="0.31496062992125984"/>
  <pageSetup paperSize="9" scale="8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2"/>
  <sheetViews>
    <sheetView topLeftCell="A55" workbookViewId="0">
      <selection activeCell="I71" sqref="I71"/>
    </sheetView>
  </sheetViews>
  <sheetFormatPr defaultRowHeight="15.75"/>
  <cols>
    <col min="1" max="1" width="6.140625" style="1" customWidth="1"/>
    <col min="2" max="2" width="51.42578125" style="1" customWidth="1"/>
    <col min="3" max="3" width="19" style="1" customWidth="1"/>
    <col min="4" max="4" width="21.140625" style="2" customWidth="1"/>
  </cols>
  <sheetData>
    <row r="1" spans="1:4" s="1" customFormat="1">
      <c r="A1" s="28" t="s">
        <v>91</v>
      </c>
      <c r="B1" s="28"/>
      <c r="C1" s="28"/>
      <c r="D1" s="28"/>
    </row>
    <row r="2" spans="1:4" s="1" customFormat="1">
      <c r="A2" s="28" t="s">
        <v>65</v>
      </c>
      <c r="B2" s="28"/>
      <c r="C2" s="28"/>
      <c r="D2" s="28"/>
    </row>
    <row r="3" spans="1:4" s="1" customFormat="1">
      <c r="A3" s="7"/>
      <c r="B3" s="7"/>
      <c r="C3" s="7"/>
      <c r="D3" s="7"/>
    </row>
    <row r="4" spans="1:4">
      <c r="A4" s="1" t="s">
        <v>69</v>
      </c>
    </row>
    <row r="5" spans="1:4">
      <c r="A5" s="3" t="s">
        <v>0</v>
      </c>
      <c r="B5" s="3" t="s">
        <v>1</v>
      </c>
      <c r="C5" s="3" t="s">
        <v>2</v>
      </c>
      <c r="D5" s="3" t="s">
        <v>3</v>
      </c>
    </row>
    <row r="6" spans="1:4">
      <c r="A6" s="4">
        <v>1</v>
      </c>
      <c r="B6" s="5" t="s">
        <v>4</v>
      </c>
      <c r="C6" s="6">
        <v>7</v>
      </c>
      <c r="D6" s="4" t="s">
        <v>54</v>
      </c>
    </row>
    <row r="7" spans="1:4">
      <c r="A7" s="4">
        <v>2</v>
      </c>
      <c r="B7" s="5" t="s">
        <v>5</v>
      </c>
      <c r="C7" s="6">
        <v>12</v>
      </c>
      <c r="D7" s="4" t="s">
        <v>55</v>
      </c>
    </row>
    <row r="8" spans="1:4">
      <c r="A8" s="4">
        <v>3</v>
      </c>
      <c r="B8" s="5" t="s">
        <v>6</v>
      </c>
      <c r="C8" s="6">
        <v>5</v>
      </c>
      <c r="D8" s="4" t="s">
        <v>54</v>
      </c>
    </row>
    <row r="9" spans="1:4">
      <c r="A9" s="4">
        <v>4</v>
      </c>
      <c r="B9" s="5" t="s">
        <v>7</v>
      </c>
      <c r="C9" s="6">
        <v>12</v>
      </c>
      <c r="D9" s="4" t="s">
        <v>55</v>
      </c>
    </row>
    <row r="10" spans="1:4">
      <c r="A10" s="4">
        <v>5</v>
      </c>
      <c r="B10" s="5" t="s">
        <v>8</v>
      </c>
      <c r="C10" s="6">
        <v>8</v>
      </c>
      <c r="D10" s="4" t="s">
        <v>54</v>
      </c>
    </row>
    <row r="11" spans="1:4">
      <c r="A11" s="4">
        <v>6</v>
      </c>
      <c r="B11" s="5" t="s">
        <v>9</v>
      </c>
      <c r="C11" s="6">
        <v>8</v>
      </c>
      <c r="D11" s="4" t="s">
        <v>54</v>
      </c>
    </row>
    <row r="12" spans="1:4">
      <c r="A12" s="4">
        <v>7</v>
      </c>
      <c r="B12" s="5" t="s">
        <v>10</v>
      </c>
      <c r="C12" s="6">
        <v>24</v>
      </c>
      <c r="D12" s="4" t="s">
        <v>55</v>
      </c>
    </row>
    <row r="13" spans="1:4">
      <c r="A13" s="4">
        <v>8</v>
      </c>
      <c r="B13" s="5" t="s">
        <v>11</v>
      </c>
      <c r="C13" s="6">
        <v>5</v>
      </c>
      <c r="D13" s="4" t="s">
        <v>54</v>
      </c>
    </row>
    <row r="14" spans="1:4">
      <c r="A14" s="4">
        <v>9</v>
      </c>
      <c r="B14" s="5" t="s">
        <v>12</v>
      </c>
      <c r="C14" s="6">
        <v>5</v>
      </c>
      <c r="D14" s="4" t="s">
        <v>54</v>
      </c>
    </row>
    <row r="15" spans="1:4">
      <c r="A15" s="4">
        <v>10</v>
      </c>
      <c r="B15" s="5" t="s">
        <v>13</v>
      </c>
      <c r="C15" s="6">
        <v>5</v>
      </c>
      <c r="D15" s="4" t="s">
        <v>54</v>
      </c>
    </row>
    <row r="16" spans="1:4">
      <c r="A16" s="4">
        <v>11</v>
      </c>
      <c r="B16" s="5" t="s">
        <v>14</v>
      </c>
      <c r="C16" s="6">
        <v>5</v>
      </c>
      <c r="D16" s="4" t="s">
        <v>54</v>
      </c>
    </row>
    <row r="17" spans="1:4">
      <c r="A17" s="4">
        <v>12</v>
      </c>
      <c r="B17" s="5" t="s">
        <v>15</v>
      </c>
      <c r="C17" s="6">
        <v>5</v>
      </c>
      <c r="D17" s="4" t="s">
        <v>54</v>
      </c>
    </row>
    <row r="18" spans="1:4">
      <c r="A18" s="4">
        <v>13</v>
      </c>
      <c r="B18" s="5" t="s">
        <v>16</v>
      </c>
      <c r="C18" s="6">
        <v>1</v>
      </c>
      <c r="D18" s="4" t="s">
        <v>55</v>
      </c>
    </row>
    <row r="19" spans="1:4">
      <c r="A19" s="4">
        <v>14</v>
      </c>
      <c r="B19" s="5" t="s">
        <v>17</v>
      </c>
      <c r="C19" s="6">
        <v>3</v>
      </c>
      <c r="D19" s="4" t="s">
        <v>54</v>
      </c>
    </row>
    <row r="20" spans="1:4">
      <c r="A20" s="4">
        <v>15</v>
      </c>
      <c r="B20" s="5" t="s">
        <v>18</v>
      </c>
      <c r="C20" s="6">
        <v>5</v>
      </c>
      <c r="D20" s="4" t="s">
        <v>54</v>
      </c>
    </row>
    <row r="21" spans="1:4">
      <c r="A21" s="4">
        <v>16</v>
      </c>
      <c r="B21" s="5" t="s">
        <v>19</v>
      </c>
      <c r="C21" s="6">
        <v>25</v>
      </c>
      <c r="D21" s="4" t="s">
        <v>55</v>
      </c>
    </row>
    <row r="22" spans="1:4">
      <c r="A22" s="4">
        <v>17</v>
      </c>
      <c r="B22" s="5" t="s">
        <v>20</v>
      </c>
      <c r="C22" s="6">
        <v>1</v>
      </c>
      <c r="D22" s="4" t="s">
        <v>54</v>
      </c>
    </row>
    <row r="23" spans="1:4">
      <c r="A23" s="4">
        <v>18</v>
      </c>
      <c r="B23" s="5" t="s">
        <v>21</v>
      </c>
      <c r="C23" s="6">
        <v>2</v>
      </c>
      <c r="D23" s="4" t="s">
        <v>54</v>
      </c>
    </row>
    <row r="24" spans="1:4">
      <c r="A24" s="4">
        <v>19</v>
      </c>
      <c r="B24" s="5" t="s">
        <v>22</v>
      </c>
      <c r="C24" s="6">
        <v>2</v>
      </c>
      <c r="D24" s="4" t="s">
        <v>54</v>
      </c>
    </row>
    <row r="25" spans="1:4">
      <c r="A25" s="4">
        <v>20</v>
      </c>
      <c r="B25" s="5" t="s">
        <v>23</v>
      </c>
      <c r="C25" s="6">
        <v>2</v>
      </c>
      <c r="D25" s="4" t="s">
        <v>54</v>
      </c>
    </row>
    <row r="26" spans="1:4">
      <c r="A26" s="4">
        <v>21</v>
      </c>
      <c r="B26" s="5" t="s">
        <v>24</v>
      </c>
      <c r="C26" s="6">
        <v>2</v>
      </c>
      <c r="D26" s="4" t="s">
        <v>56</v>
      </c>
    </row>
    <row r="27" spans="1:4">
      <c r="A27" s="4">
        <v>22</v>
      </c>
      <c r="B27" s="5" t="s">
        <v>25</v>
      </c>
      <c r="C27" s="6">
        <v>5</v>
      </c>
      <c r="D27" s="4" t="s">
        <v>57</v>
      </c>
    </row>
    <row r="28" spans="1:4">
      <c r="A28" s="4">
        <v>23</v>
      </c>
      <c r="B28" s="5" t="s">
        <v>26</v>
      </c>
      <c r="C28" s="6">
        <v>2</v>
      </c>
      <c r="D28" s="4" t="s">
        <v>54</v>
      </c>
    </row>
    <row r="29" spans="1:4">
      <c r="A29" s="4">
        <v>24</v>
      </c>
      <c r="B29" s="5" t="s">
        <v>27</v>
      </c>
      <c r="C29" s="6">
        <v>6</v>
      </c>
      <c r="D29" s="4" t="s">
        <v>54</v>
      </c>
    </row>
    <row r="30" spans="1:4">
      <c r="A30" s="4">
        <v>25</v>
      </c>
      <c r="B30" s="5" t="s">
        <v>28</v>
      </c>
      <c r="C30" s="6">
        <v>24</v>
      </c>
      <c r="D30" s="4" t="s">
        <v>55</v>
      </c>
    </row>
    <row r="31" spans="1:4">
      <c r="A31" s="4">
        <v>26</v>
      </c>
      <c r="B31" s="5" t="s">
        <v>30</v>
      </c>
      <c r="C31" s="6">
        <v>2</v>
      </c>
      <c r="D31" s="4" t="s">
        <v>54</v>
      </c>
    </row>
    <row r="32" spans="1:4">
      <c r="A32" s="4">
        <v>27</v>
      </c>
      <c r="B32" s="5" t="s">
        <v>31</v>
      </c>
      <c r="C32" s="6">
        <v>2</v>
      </c>
      <c r="D32" s="4" t="s">
        <v>56</v>
      </c>
    </row>
    <row r="33" spans="1:4">
      <c r="A33" s="4">
        <v>28</v>
      </c>
      <c r="B33" s="5" t="s">
        <v>32</v>
      </c>
      <c r="C33" s="6">
        <v>2</v>
      </c>
      <c r="D33" s="4" t="s">
        <v>54</v>
      </c>
    </row>
    <row r="34" spans="1:4">
      <c r="A34" s="4">
        <v>29</v>
      </c>
      <c r="B34" s="5" t="s">
        <v>33</v>
      </c>
      <c r="C34" s="6">
        <v>5</v>
      </c>
      <c r="D34" s="4" t="s">
        <v>54</v>
      </c>
    </row>
    <row r="35" spans="1:4">
      <c r="A35" s="4">
        <v>30</v>
      </c>
      <c r="B35" s="5" t="s">
        <v>34</v>
      </c>
      <c r="C35" s="6">
        <v>1</v>
      </c>
      <c r="D35" s="4" t="s">
        <v>54</v>
      </c>
    </row>
    <row r="36" spans="1:4">
      <c r="A36" s="4">
        <v>31</v>
      </c>
      <c r="B36" s="5" t="s">
        <v>35</v>
      </c>
      <c r="C36" s="6">
        <v>8</v>
      </c>
      <c r="D36" s="4" t="s">
        <v>54</v>
      </c>
    </row>
    <row r="37" spans="1:4">
      <c r="A37" s="4">
        <v>32</v>
      </c>
      <c r="B37" s="5" t="s">
        <v>36</v>
      </c>
      <c r="C37" s="6">
        <v>4</v>
      </c>
      <c r="D37" s="4" t="s">
        <v>56</v>
      </c>
    </row>
    <row r="38" spans="1:4">
      <c r="A38" s="4">
        <v>33</v>
      </c>
      <c r="B38" s="5" t="s">
        <v>37</v>
      </c>
      <c r="C38" s="6">
        <v>1</v>
      </c>
      <c r="D38" s="4" t="s">
        <v>55</v>
      </c>
    </row>
    <row r="39" spans="1:4">
      <c r="A39" s="4">
        <v>34</v>
      </c>
      <c r="B39" s="5" t="s">
        <v>38</v>
      </c>
      <c r="C39" s="6">
        <v>25</v>
      </c>
      <c r="D39" s="4" t="s">
        <v>58</v>
      </c>
    </row>
    <row r="40" spans="1:4">
      <c r="A40" s="4">
        <v>35</v>
      </c>
      <c r="B40" s="5" t="s">
        <v>39</v>
      </c>
      <c r="C40" s="6">
        <v>12</v>
      </c>
      <c r="D40" s="4" t="s">
        <v>58</v>
      </c>
    </row>
    <row r="41" spans="1:4">
      <c r="A41" s="4">
        <v>36</v>
      </c>
      <c r="B41" s="5" t="s">
        <v>40</v>
      </c>
      <c r="C41" s="6">
        <v>1</v>
      </c>
      <c r="D41" s="4" t="s">
        <v>54</v>
      </c>
    </row>
    <row r="42" spans="1:4">
      <c r="A42" s="4">
        <v>37</v>
      </c>
      <c r="B42" s="5" t="s">
        <v>41</v>
      </c>
      <c r="C42" s="6">
        <v>24</v>
      </c>
      <c r="D42" s="4" t="s">
        <v>58</v>
      </c>
    </row>
    <row r="43" spans="1:4">
      <c r="A43" s="4">
        <v>38</v>
      </c>
      <c r="B43" s="5" t="s">
        <v>42</v>
      </c>
      <c r="C43" s="6">
        <v>27</v>
      </c>
      <c r="D43" s="4" t="s">
        <v>59</v>
      </c>
    </row>
    <row r="44" spans="1:4">
      <c r="A44" s="4">
        <v>39</v>
      </c>
      <c r="B44" s="5" t="s">
        <v>43</v>
      </c>
      <c r="C44" s="6">
        <v>12</v>
      </c>
      <c r="D44" s="4" t="s">
        <v>59</v>
      </c>
    </row>
    <row r="45" spans="1:4">
      <c r="A45" s="4">
        <v>40</v>
      </c>
      <c r="B45" s="5" t="s">
        <v>44</v>
      </c>
      <c r="C45" s="6" t="s">
        <v>45</v>
      </c>
      <c r="D45" s="4" t="s">
        <v>54</v>
      </c>
    </row>
    <row r="46" spans="1:4">
      <c r="A46" s="4">
        <v>41</v>
      </c>
      <c r="B46" s="5" t="s">
        <v>46</v>
      </c>
      <c r="C46" s="6">
        <v>12</v>
      </c>
      <c r="D46" s="4" t="s">
        <v>55</v>
      </c>
    </row>
    <row r="47" spans="1:4">
      <c r="A47" s="4">
        <v>42</v>
      </c>
      <c r="B47" s="5" t="s">
        <v>47</v>
      </c>
      <c r="C47" s="6">
        <v>24</v>
      </c>
      <c r="D47" s="4" t="s">
        <v>55</v>
      </c>
    </row>
    <row r="48" spans="1:4">
      <c r="A48" s="4">
        <v>43</v>
      </c>
      <c r="B48" s="5" t="s">
        <v>48</v>
      </c>
      <c r="C48" s="6">
        <v>24</v>
      </c>
      <c r="D48" s="4" t="s">
        <v>55</v>
      </c>
    </row>
    <row r="49" spans="1:4">
      <c r="A49" s="4">
        <v>44</v>
      </c>
      <c r="B49" s="5" t="s">
        <v>49</v>
      </c>
      <c r="C49" s="6">
        <v>4</v>
      </c>
      <c r="D49" s="4" t="s">
        <v>60</v>
      </c>
    </row>
    <row r="50" spans="1:4">
      <c r="A50" s="4">
        <v>45</v>
      </c>
      <c r="B50" s="5" t="s">
        <v>50</v>
      </c>
      <c r="C50" s="6">
        <v>1</v>
      </c>
      <c r="D50" s="4" t="s">
        <v>54</v>
      </c>
    </row>
    <row r="51" spans="1:4">
      <c r="A51" s="4">
        <v>46</v>
      </c>
      <c r="B51" s="5" t="s">
        <v>51</v>
      </c>
      <c r="C51" s="6">
        <v>20</v>
      </c>
      <c r="D51" s="4" t="s">
        <v>60</v>
      </c>
    </row>
    <row r="52" spans="1:4">
      <c r="A52" s="4">
        <v>47</v>
      </c>
      <c r="B52" s="5" t="s">
        <v>52</v>
      </c>
      <c r="C52" s="6">
        <v>12</v>
      </c>
      <c r="D52" s="4" t="s">
        <v>58</v>
      </c>
    </row>
    <row r="53" spans="1:4">
      <c r="A53" s="4">
        <v>48</v>
      </c>
      <c r="B53" s="5" t="s">
        <v>53</v>
      </c>
      <c r="C53" s="6">
        <v>1</v>
      </c>
      <c r="D53" s="4" t="s">
        <v>54</v>
      </c>
    </row>
    <row r="54" spans="1:4">
      <c r="A54" s="8"/>
      <c r="B54" s="9"/>
      <c r="C54" s="10"/>
      <c r="D54" s="8"/>
    </row>
    <row r="55" spans="1:4">
      <c r="A55" s="8"/>
      <c r="B55" s="9"/>
      <c r="C55" s="10"/>
      <c r="D55" s="8"/>
    </row>
    <row r="57" spans="1:4">
      <c r="A57" s="1" t="s">
        <v>70</v>
      </c>
    </row>
    <row r="58" spans="1:4">
      <c r="A58" s="3" t="s">
        <v>0</v>
      </c>
      <c r="B58" s="3" t="s">
        <v>71</v>
      </c>
      <c r="C58" s="3" t="s">
        <v>2</v>
      </c>
      <c r="D58" s="3" t="s">
        <v>3</v>
      </c>
    </row>
    <row r="59" spans="1:4">
      <c r="A59" s="4">
        <v>1</v>
      </c>
      <c r="B59" s="5" t="s">
        <v>73</v>
      </c>
      <c r="C59" s="6">
        <v>24</v>
      </c>
      <c r="D59" s="4" t="s">
        <v>74</v>
      </c>
    </row>
    <row r="60" spans="1:4">
      <c r="A60" s="4">
        <v>2</v>
      </c>
      <c r="B60" s="5" t="s">
        <v>75</v>
      </c>
      <c r="C60" s="6">
        <v>12</v>
      </c>
      <c r="D60" s="4" t="s">
        <v>76</v>
      </c>
    </row>
    <row r="61" spans="1:4">
      <c r="A61" s="4">
        <v>3</v>
      </c>
      <c r="B61" s="5" t="s">
        <v>77</v>
      </c>
      <c r="C61" s="6">
        <v>6</v>
      </c>
      <c r="D61" s="4" t="s">
        <v>76</v>
      </c>
    </row>
    <row r="62" spans="1:4">
      <c r="A62" s="4">
        <v>4</v>
      </c>
      <c r="B62" s="5" t="s">
        <v>78</v>
      </c>
      <c r="C62" s="6">
        <v>6</v>
      </c>
      <c r="D62" s="4" t="s">
        <v>76</v>
      </c>
    </row>
    <row r="63" spans="1:4">
      <c r="A63" s="4">
        <v>5</v>
      </c>
      <c r="B63" s="5" t="s">
        <v>79</v>
      </c>
      <c r="C63" s="6">
        <v>24</v>
      </c>
      <c r="D63" s="4" t="s">
        <v>88</v>
      </c>
    </row>
    <row r="64" spans="1:4">
      <c r="A64" s="4">
        <v>6</v>
      </c>
      <c r="B64" s="5" t="s">
        <v>80</v>
      </c>
      <c r="C64" s="6">
        <v>24</v>
      </c>
      <c r="D64" s="4" t="s">
        <v>76</v>
      </c>
    </row>
    <row r="65" spans="1:4">
      <c r="A65" s="4">
        <v>7</v>
      </c>
      <c r="B65" s="5" t="s">
        <v>81</v>
      </c>
      <c r="C65" s="6">
        <v>24</v>
      </c>
      <c r="D65" s="4" t="s">
        <v>76</v>
      </c>
    </row>
    <row r="66" spans="1:4">
      <c r="A66" s="4">
        <v>8</v>
      </c>
      <c r="B66" s="5" t="s">
        <v>82</v>
      </c>
      <c r="C66" s="6">
        <v>24</v>
      </c>
      <c r="D66" s="4" t="s">
        <v>88</v>
      </c>
    </row>
    <row r="67" spans="1:4">
      <c r="A67" s="4">
        <v>9</v>
      </c>
      <c r="B67" s="5" t="s">
        <v>83</v>
      </c>
      <c r="C67" s="6">
        <v>12</v>
      </c>
      <c r="D67" s="4" t="s">
        <v>89</v>
      </c>
    </row>
    <row r="69" spans="1:4">
      <c r="A69" s="1" t="s">
        <v>72</v>
      </c>
    </row>
    <row r="70" spans="1:4">
      <c r="A70" s="3" t="s">
        <v>0</v>
      </c>
      <c r="B70" s="3" t="s">
        <v>90</v>
      </c>
      <c r="C70" s="3" t="s">
        <v>2</v>
      </c>
      <c r="D70" s="3" t="s">
        <v>3</v>
      </c>
    </row>
    <row r="71" spans="1:4" ht="18">
      <c r="A71" s="6">
        <v>1</v>
      </c>
      <c r="B71" s="11" t="s">
        <v>87</v>
      </c>
      <c r="C71" s="6">
        <v>25</v>
      </c>
      <c r="D71" s="6" t="s">
        <v>68</v>
      </c>
    </row>
    <row r="72" spans="1:4">
      <c r="A72" s="6">
        <v>2</v>
      </c>
      <c r="B72" s="11" t="s">
        <v>95</v>
      </c>
      <c r="C72" s="6">
        <v>100</v>
      </c>
      <c r="D72" s="6" t="s">
        <v>67</v>
      </c>
    </row>
    <row r="73" spans="1:4">
      <c r="A73" s="6">
        <v>3</v>
      </c>
      <c r="B73" s="11" t="s">
        <v>84</v>
      </c>
      <c r="C73" s="6">
        <v>24</v>
      </c>
      <c r="D73" s="6" t="s">
        <v>74</v>
      </c>
    </row>
    <row r="74" spans="1:4">
      <c r="A74" s="6">
        <v>4</v>
      </c>
      <c r="B74" s="11" t="s">
        <v>85</v>
      </c>
      <c r="C74" s="6">
        <v>24</v>
      </c>
      <c r="D74" s="6" t="s">
        <v>86</v>
      </c>
    </row>
    <row r="77" spans="1:4">
      <c r="C77" s="13"/>
    </row>
    <row r="78" spans="1:4">
      <c r="C78" s="29" t="s">
        <v>92</v>
      </c>
      <c r="D78" s="30"/>
    </row>
    <row r="81" spans="3:4">
      <c r="C81" s="29" t="s">
        <v>94</v>
      </c>
      <c r="D81" s="29"/>
    </row>
    <row r="82" spans="3:4">
      <c r="C82" s="1" t="s">
        <v>93</v>
      </c>
    </row>
  </sheetData>
  <mergeCells count="4">
    <mergeCell ref="A1:D1"/>
    <mergeCell ref="A2:D2"/>
    <mergeCell ref="C78:D78"/>
    <mergeCell ref="C81:D81"/>
  </mergeCells>
  <pageMargins left="0.70866141732283472" right="0.70866141732283472" top="0.74803149606299213" bottom="0.74803149606299213" header="0.31496062992125984" footer="0.31496062992125984"/>
  <pageSetup paperSize="9" scale="8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5"/>
  <sheetViews>
    <sheetView workbookViewId="0">
      <selection activeCell="C8" sqref="C8"/>
    </sheetView>
  </sheetViews>
  <sheetFormatPr defaultRowHeight="15.75"/>
  <cols>
    <col min="1" max="1" width="6.140625" style="1" customWidth="1"/>
    <col min="2" max="2" width="45" style="1" customWidth="1"/>
    <col min="3" max="3" width="17.140625" style="1" customWidth="1"/>
    <col min="4" max="4" width="21.140625" style="2" customWidth="1"/>
  </cols>
  <sheetData>
    <row r="1" spans="1:4" s="1" customFormat="1">
      <c r="A1" s="28" t="s">
        <v>62</v>
      </c>
      <c r="B1" s="28"/>
      <c r="C1" s="28"/>
      <c r="D1" s="28"/>
    </row>
    <row r="2" spans="1:4" s="1" customFormat="1">
      <c r="A2" s="28" t="s">
        <v>65</v>
      </c>
      <c r="B2" s="28"/>
      <c r="C2" s="28"/>
      <c r="D2" s="28"/>
    </row>
    <row r="4" spans="1:4">
      <c r="A4" s="3" t="s">
        <v>0</v>
      </c>
      <c r="B4" s="3" t="s">
        <v>1</v>
      </c>
      <c r="C4" s="3" t="s">
        <v>2</v>
      </c>
      <c r="D4" s="3" t="s">
        <v>3</v>
      </c>
    </row>
    <row r="5" spans="1:4">
      <c r="A5" s="4">
        <v>1</v>
      </c>
      <c r="B5" s="5" t="s">
        <v>63</v>
      </c>
      <c r="C5" s="6">
        <v>25</v>
      </c>
      <c r="D5" s="4" t="s">
        <v>68</v>
      </c>
    </row>
    <row r="6" spans="1:4">
      <c r="A6" s="4">
        <v>2</v>
      </c>
      <c r="B6" s="5" t="s">
        <v>64</v>
      </c>
      <c r="C6" s="6">
        <v>100</v>
      </c>
      <c r="D6" s="4" t="s">
        <v>67</v>
      </c>
    </row>
    <row r="10" spans="1:4">
      <c r="A10" s="28" t="s">
        <v>62</v>
      </c>
      <c r="B10" s="28"/>
      <c r="C10" s="28"/>
      <c r="D10" s="28"/>
    </row>
    <row r="11" spans="1:4">
      <c r="A11" s="28" t="s">
        <v>66</v>
      </c>
      <c r="B11" s="28"/>
      <c r="C11" s="28"/>
      <c r="D11" s="28"/>
    </row>
    <row r="13" spans="1:4">
      <c r="A13" s="3" t="s">
        <v>0</v>
      </c>
      <c r="B13" s="3" t="s">
        <v>1</v>
      </c>
      <c r="C13" s="3" t="s">
        <v>2</v>
      </c>
      <c r="D13" s="3" t="s">
        <v>3</v>
      </c>
    </row>
    <row r="14" spans="1:4">
      <c r="A14" s="4">
        <v>1</v>
      </c>
      <c r="B14" s="5" t="s">
        <v>63</v>
      </c>
      <c r="C14" s="6">
        <v>25</v>
      </c>
      <c r="D14" s="4" t="s">
        <v>68</v>
      </c>
    </row>
    <row r="15" spans="1:4">
      <c r="A15" s="4">
        <v>2</v>
      </c>
      <c r="B15" s="5" t="s">
        <v>64</v>
      </c>
      <c r="C15" s="6">
        <v>100</v>
      </c>
      <c r="D15" s="4" t="s">
        <v>67</v>
      </c>
    </row>
  </sheetData>
  <mergeCells count="4">
    <mergeCell ref="A1:D1"/>
    <mergeCell ref="A2:D2"/>
    <mergeCell ref="A10:D10"/>
    <mergeCell ref="A11:D11"/>
  </mergeCells>
  <pageMargins left="0.7" right="0.7" top="0.75" bottom="0.75" header="0.3" footer="0.3"/>
  <pageSetup paperSize="9" scale="85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1"/>
  <sheetViews>
    <sheetView tabSelected="1" topLeftCell="A19" workbookViewId="0">
      <selection activeCell="D29" sqref="D29"/>
    </sheetView>
  </sheetViews>
  <sheetFormatPr defaultRowHeight="15.75"/>
  <cols>
    <col min="1" max="1" width="6.140625" style="1" customWidth="1"/>
    <col min="2" max="2" width="36.5703125" style="1" customWidth="1"/>
    <col min="3" max="3" width="13.42578125" style="1" customWidth="1"/>
    <col min="4" max="4" width="15.140625" style="2" customWidth="1"/>
    <col min="5" max="5" width="19" style="15" customWidth="1"/>
  </cols>
  <sheetData>
    <row r="1" spans="1:5" s="1" customFormat="1">
      <c r="A1" s="28" t="s">
        <v>91</v>
      </c>
      <c r="B1" s="28"/>
      <c r="C1" s="28"/>
      <c r="D1" s="28"/>
      <c r="E1" s="15"/>
    </row>
    <row r="2" spans="1:5" s="1" customFormat="1">
      <c r="A2" s="20" t="s">
        <v>98</v>
      </c>
      <c r="B2" s="20"/>
      <c r="C2" s="20"/>
      <c r="D2" s="20"/>
      <c r="E2" s="15"/>
    </row>
    <row r="3" spans="1:5">
      <c r="A3" s="8"/>
      <c r="B3" s="9"/>
      <c r="C3" s="12"/>
      <c r="D3" s="8"/>
      <c r="E3" s="16"/>
    </row>
    <row r="4" spans="1:5">
      <c r="A4" s="1" t="s">
        <v>105</v>
      </c>
      <c r="C4" s="13"/>
    </row>
    <row r="5" spans="1:5">
      <c r="C5" s="13"/>
    </row>
    <row r="6" spans="1:5" s="36" customFormat="1">
      <c r="A6" s="34" t="s">
        <v>99</v>
      </c>
      <c r="B6" s="34"/>
      <c r="C6" s="34"/>
      <c r="D6" s="14"/>
      <c r="E6" s="35"/>
    </row>
    <row r="7" spans="1:5">
      <c r="A7" s="3" t="s">
        <v>0</v>
      </c>
      <c r="B7" s="3" t="s">
        <v>71</v>
      </c>
      <c r="C7" s="3" t="s">
        <v>2</v>
      </c>
      <c r="D7" s="3" t="s">
        <v>3</v>
      </c>
      <c r="E7" s="17" t="s">
        <v>96</v>
      </c>
    </row>
    <row r="8" spans="1:5">
      <c r="A8" s="4">
        <v>1</v>
      </c>
      <c r="B8" s="5" t="s">
        <v>73</v>
      </c>
      <c r="C8" s="6">
        <v>24</v>
      </c>
      <c r="D8" s="4" t="s">
        <v>74</v>
      </c>
      <c r="E8" s="18">
        <f>954270+42790</f>
        <v>997060</v>
      </c>
    </row>
    <row r="9" spans="1:5">
      <c r="A9" s="4">
        <v>2</v>
      </c>
      <c r="B9" s="5" t="s">
        <v>75</v>
      </c>
      <c r="C9" s="6">
        <v>12</v>
      </c>
      <c r="D9" s="4" t="s">
        <v>76</v>
      </c>
      <c r="E9" s="18">
        <v>627840</v>
      </c>
    </row>
    <row r="10" spans="1:5">
      <c r="A10" s="4">
        <v>3</v>
      </c>
      <c r="B10" s="5" t="s">
        <v>77</v>
      </c>
      <c r="C10" s="6">
        <v>6</v>
      </c>
      <c r="D10" s="4" t="s">
        <v>76</v>
      </c>
      <c r="E10" s="18">
        <v>266940</v>
      </c>
    </row>
    <row r="11" spans="1:5">
      <c r="A11" s="4">
        <v>4</v>
      </c>
      <c r="B11" s="5" t="s">
        <v>78</v>
      </c>
      <c r="C11" s="6">
        <v>6</v>
      </c>
      <c r="D11" s="4" t="s">
        <v>76</v>
      </c>
      <c r="E11" s="18">
        <v>302940</v>
      </c>
    </row>
    <row r="12" spans="1:5">
      <c r="A12" s="4">
        <v>5</v>
      </c>
      <c r="B12" s="5" t="s">
        <v>79</v>
      </c>
      <c r="C12" s="6">
        <v>24</v>
      </c>
      <c r="D12" s="4" t="s">
        <v>88</v>
      </c>
      <c r="E12" s="18">
        <v>436610</v>
      </c>
    </row>
    <row r="13" spans="1:5">
      <c r="A13" s="4">
        <v>6</v>
      </c>
      <c r="B13" s="5" t="s">
        <v>80</v>
      </c>
      <c r="C13" s="6">
        <v>24</v>
      </c>
      <c r="D13" s="4" t="s">
        <v>76</v>
      </c>
      <c r="E13" s="18">
        <f>24*4590</f>
        <v>110160</v>
      </c>
    </row>
    <row r="14" spans="1:5">
      <c r="A14" s="4">
        <v>7</v>
      </c>
      <c r="B14" s="5" t="s">
        <v>81</v>
      </c>
      <c r="C14" s="6">
        <v>24</v>
      </c>
      <c r="D14" s="4" t="s">
        <v>76</v>
      </c>
      <c r="E14" s="18">
        <v>436560</v>
      </c>
    </row>
    <row r="15" spans="1:5">
      <c r="A15" s="4">
        <v>8</v>
      </c>
      <c r="B15" s="5" t="s">
        <v>82</v>
      </c>
      <c r="C15" s="6">
        <v>24</v>
      </c>
      <c r="D15" s="4" t="s">
        <v>88</v>
      </c>
      <c r="E15" s="18">
        <v>150960</v>
      </c>
    </row>
    <row r="16" spans="1:5">
      <c r="A16" s="4">
        <v>9</v>
      </c>
      <c r="B16" s="5" t="s">
        <v>83</v>
      </c>
      <c r="C16" s="6">
        <v>12</v>
      </c>
      <c r="D16" s="4" t="s">
        <v>89</v>
      </c>
      <c r="E16" s="18">
        <v>127080</v>
      </c>
    </row>
    <row r="17" spans="1:5">
      <c r="A17" s="21">
        <v>10</v>
      </c>
      <c r="B17" s="22" t="s">
        <v>84</v>
      </c>
      <c r="C17" s="21">
        <v>24</v>
      </c>
      <c r="D17" s="21" t="s">
        <v>74</v>
      </c>
      <c r="E17" s="23">
        <v>37670</v>
      </c>
    </row>
    <row r="18" spans="1:5">
      <c r="A18" s="24">
        <v>11</v>
      </c>
      <c r="B18" s="25" t="s">
        <v>97</v>
      </c>
      <c r="C18" s="24">
        <v>24</v>
      </c>
      <c r="D18" s="24" t="s">
        <v>86</v>
      </c>
      <c r="E18" s="26">
        <f>1690*24</f>
        <v>40560</v>
      </c>
    </row>
    <row r="19" spans="1:5">
      <c r="A19" s="31" t="s">
        <v>103</v>
      </c>
      <c r="B19" s="32"/>
      <c r="C19" s="32"/>
      <c r="D19" s="33"/>
      <c r="E19" s="27">
        <f>SUM(E8:E18)</f>
        <v>3534380</v>
      </c>
    </row>
    <row r="20" spans="1:5">
      <c r="A20" s="37"/>
      <c r="B20" s="37"/>
      <c r="C20" s="37"/>
      <c r="D20" s="37" t="s">
        <v>100</v>
      </c>
      <c r="E20" s="27">
        <v>10000</v>
      </c>
    </row>
    <row r="21" spans="1:5" ht="31.5">
      <c r="A21" s="38"/>
      <c r="B21" s="38"/>
      <c r="C21" s="39"/>
      <c r="D21" s="40" t="s">
        <v>101</v>
      </c>
      <c r="E21" s="27">
        <v>1000000</v>
      </c>
    </row>
    <row r="22" spans="1:5">
      <c r="A22" s="31" t="s">
        <v>102</v>
      </c>
      <c r="B22" s="32"/>
      <c r="C22" s="32"/>
      <c r="D22" s="33"/>
      <c r="E22" s="41">
        <f>E19+E20+E21</f>
        <v>4544380</v>
      </c>
    </row>
    <row r="23" spans="1:5">
      <c r="A23" s="42" t="s">
        <v>104</v>
      </c>
      <c r="B23" s="43"/>
      <c r="C23" s="43"/>
      <c r="D23" s="44"/>
      <c r="E23" s="41">
        <f>10000000-E22</f>
        <v>5455620</v>
      </c>
    </row>
    <row r="24" spans="1:5">
      <c r="C24" s="13"/>
    </row>
    <row r="25" spans="1:5">
      <c r="A25" s="1" t="s">
        <v>106</v>
      </c>
      <c r="C25" s="45"/>
      <c r="D25" s="46"/>
      <c r="E25" s="19"/>
    </row>
    <row r="28" spans="1:5">
      <c r="C28" s="29"/>
      <c r="D28" s="29"/>
      <c r="E28" s="19"/>
    </row>
    <row r="29" spans="1:5">
      <c r="D29" s="2" t="s">
        <v>107</v>
      </c>
    </row>
    <row r="31" spans="1:5">
      <c r="C31" s="29"/>
      <c r="D31" s="29"/>
    </row>
  </sheetData>
  <mergeCells count="6">
    <mergeCell ref="C31:D31"/>
    <mergeCell ref="A19:D19"/>
    <mergeCell ref="A1:D1"/>
    <mergeCell ref="C28:D28"/>
    <mergeCell ref="A22:D22"/>
    <mergeCell ref="A23:D2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ke 1 obat</vt:lpstr>
      <vt:lpstr>ke 2 obat</vt:lpstr>
      <vt:lpstr>Barang</vt:lpstr>
      <vt:lpstr>Harga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nendah</dc:creator>
  <cp:lastModifiedBy>LPPM</cp:lastModifiedBy>
  <cp:lastPrinted>2009-09-14T07:55:20Z</cp:lastPrinted>
  <dcterms:created xsi:type="dcterms:W3CDTF">2009-09-12T05:32:27Z</dcterms:created>
  <dcterms:modified xsi:type="dcterms:W3CDTF">2009-09-14T07:59:17Z</dcterms:modified>
</cp:coreProperties>
</file>